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od\2024 - 2025\Ноябрь (с 11.11 новое меню)\НОВОЕ\"/>
    </mc:Choice>
  </mc:AlternateContent>
  <bookViews>
    <workbookView xWindow="3420" yWindow="1155" windowWidth="4470" windowHeight="5805" tabRatio="24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5" i="1" l="1"/>
  <c r="F62" i="1"/>
  <c r="H157" i="1"/>
  <c r="F119" i="1"/>
  <c r="I157" i="1"/>
  <c r="G62" i="1"/>
  <c r="L62" i="1"/>
  <c r="G81" i="1"/>
  <c r="I176" i="1"/>
  <c r="H24" i="1"/>
  <c r="H81" i="1"/>
  <c r="F138" i="1"/>
  <c r="J176" i="1"/>
  <c r="G24" i="1"/>
  <c r="I81" i="1"/>
  <c r="J24" i="1"/>
  <c r="F43" i="1"/>
  <c r="J81" i="1"/>
  <c r="F100" i="1"/>
  <c r="H138" i="1"/>
  <c r="H195" i="1"/>
  <c r="G119" i="1"/>
  <c r="L157" i="1"/>
  <c r="L138" i="1"/>
  <c r="L43" i="1"/>
  <c r="L24" i="1"/>
  <c r="I138" i="1"/>
  <c r="I119" i="1"/>
  <c r="J119" i="1"/>
  <c r="H100" i="1"/>
  <c r="G100" i="1"/>
  <c r="F81" i="1"/>
  <c r="I24" i="1"/>
  <c r="F196" i="1" l="1"/>
  <c r="H196" i="1"/>
  <c r="G196" i="1"/>
  <c r="J196" i="1"/>
  <c r="I196" i="1"/>
  <c r="L196" i="1"/>
</calcChain>
</file>

<file path=xl/sharedStrings.xml><?xml version="1.0" encoding="utf-8"?>
<sst xmlns="http://schemas.openxmlformats.org/spreadsheetml/2006/main" count="261" uniqueCount="73">
  <si>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</si>
  <si>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</si>
  <si>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</si>
  <si>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</si>
  <si>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</si>
  <si>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</si>
  <si>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</si>
  <si>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</si>
  <si>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</si>
  <si>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</si>
  <si>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</si>
  <si>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</si>
  <si>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</si>
  <si>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</si>
  <si>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</si>
  <si>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</si>
  <si>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</si>
  <si>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</si>
  <si>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</si>
  <si>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</si>
  <si>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</si>
  <si>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</si>
  <si>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</si>
  <si>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</si>
  <si>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</si>
  <si>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</si>
  <si>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</si>
  <si>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</si>
  <si>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</si>
  <si>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</si>
  <si>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</si>
  <si>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</si>
  <si>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</si>
  <si>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</si>
  <si>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</si>
  <si>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</si>
  <si>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</si>
  <si>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</si>
  <si>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</si>
  <si>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Паластрова Е. В.</t>
  </si>
  <si>
    <t>Индивидуальный предприниматель</t>
  </si>
  <si>
    <t>кисломол.</t>
  </si>
  <si>
    <t>Сыр порциями</t>
  </si>
  <si>
    <t>Чай с сахаром 200/15</t>
  </si>
  <si>
    <t>Хлеб пшеничный</t>
  </si>
  <si>
    <t>Фрукты свежие</t>
  </si>
  <si>
    <t>322/366</t>
  </si>
  <si>
    <t>Чай с лимоном 200/15/7</t>
  </si>
  <si>
    <t>Кнели куриные (филе п/ф) в соусе томатном 90/30</t>
  </si>
  <si>
    <t>329/366</t>
  </si>
  <si>
    <t>Бобовые отварные (горох)</t>
  </si>
  <si>
    <t>Каша вязкая молочная из пшена и риса 150/5</t>
  </si>
  <si>
    <t>Каша гречневая рассыпчатая</t>
  </si>
  <si>
    <t>Котлеты рыбные в соусе томатном 90/30</t>
  </si>
  <si>
    <t>234/366</t>
  </si>
  <si>
    <t>Рис отварной</t>
  </si>
  <si>
    <t>Каша вязкая молочная рисовая 150/5</t>
  </si>
  <si>
    <t>318/366</t>
  </si>
  <si>
    <t>171/302</t>
  </si>
  <si>
    <t>МКОУ "СШ № 10"</t>
  </si>
  <si>
    <t>ТТК № 6</t>
  </si>
  <si>
    <t>Макаронные изделия отварные с маслом</t>
  </si>
  <si>
    <t>Каша вязкая молочая из пшенной крупы 200/5</t>
  </si>
  <si>
    <t>сладкое</t>
  </si>
  <si>
    <t>Кондитерские изделия</t>
  </si>
  <si>
    <t>ТТК № 11</t>
  </si>
  <si>
    <t>Компот из сухофруктов</t>
  </si>
  <si>
    <t>Сырники классические (п/ф) со сгущённым молоком 100/40</t>
  </si>
  <si>
    <t>ТТК № 7</t>
  </si>
  <si>
    <t>Биточки, рубленные из птицы</t>
  </si>
  <si>
    <t>Каша вязкая молочная из гречневой крупы 200/5</t>
  </si>
  <si>
    <t>Котлета, рубленная из птицы (филе) в соусе томатном 90/30</t>
  </si>
  <si>
    <t>Птица, тушённая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</si>
</sst>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155</v>
      </c>
      <c r="G6" s="40">
        <v>4.5</v>
      </c>
      <c r="H6" s="40">
        <v>8.1300000000000008</v>
      </c>
      <c r="I6" s="40">
        <v>32.21</v>
      </c>
      <c r="J6" s="40">
        <v>220</v>
      </c>
      <c r="K6" s="41">
        <v>174</v>
      </c>
      <c r="L6" s="40"/>
    </row>
    <row r="7" spans="1:12" ht="15" x14ac:dyDescent="0.25">
      <c r="A7" s="23"/>
      <c r="B7" s="15"/>
      <c r="C7" s="11"/>
      <c r="D7" s="6" t="s">
        <v>41</v>
      </c>
      <c r="E7" s="42" t="s">
        <v>42</v>
      </c>
      <c r="F7" s="43">
        <v>12</v>
      </c>
      <c r="G7" s="43">
        <v>2.64</v>
      </c>
      <c r="H7" s="43">
        <v>3.48</v>
      </c>
      <c r="I7" s="43">
        <v>0</v>
      </c>
      <c r="J7" s="43">
        <v>42.36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5.6</v>
      </c>
      <c r="H9" s="43">
        <v>0.6</v>
      </c>
      <c r="I9" s="43">
        <v>28.96</v>
      </c>
      <c r="J9" s="43">
        <v>140</v>
      </c>
      <c r="K9" s="44" t="s">
        <v>60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87.36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592</v>
      </c>
      <c r="G13" s="19">
        <f t="shared" ref="G13:J13" si="0">SUM(G6:G12)</f>
        <v>13.41</v>
      </c>
      <c r="H13" s="19">
        <f t="shared" si="0"/>
        <v>12.83</v>
      </c>
      <c r="I13" s="19">
        <f t="shared" si="0"/>
        <v>90.87</v>
      </c>
      <c r="J13" s="19">
        <f t="shared" si="0"/>
        <v>532.86</v>
      </c>
      <c r="K13" s="25"/>
      <c r="L13" s="19">
        <f t="shared" ref="L13" si="1">SUM(L6:L12)</f>
        <v>87.36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592</v>
      </c>
      <c r="G24" s="32">
        <f t="shared" ref="G24:J24" si="4">G13+G23</f>
        <v>13.41</v>
      </c>
      <c r="H24" s="32">
        <f t="shared" si="4"/>
        <v>12.83</v>
      </c>
      <c r="I24" s="32">
        <f t="shared" si="4"/>
        <v>90.87</v>
      </c>
      <c r="J24" s="32">
        <f t="shared" si="4"/>
        <v>532.86</v>
      </c>
      <c r="K24" s="32"/>
      <c r="L24" s="32">
        <f t="shared" ref="L24" si="5">L13+L23</f>
        <v>87.36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120</v>
      </c>
      <c r="G25" s="40">
        <v>16.350000000000001</v>
      </c>
      <c r="H25" s="40">
        <v>9.33</v>
      </c>
      <c r="I25" s="40">
        <v>17.38</v>
      </c>
      <c r="J25" s="40">
        <v>218</v>
      </c>
      <c r="K25" s="41" t="s">
        <v>46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61</v>
      </c>
      <c r="F26" s="43">
        <v>150</v>
      </c>
      <c r="G26" s="43">
        <v>5.52</v>
      </c>
      <c r="H26" s="43">
        <v>4.32</v>
      </c>
      <c r="I26" s="43">
        <v>26.76</v>
      </c>
      <c r="J26" s="43">
        <v>168.5</v>
      </c>
      <c r="K26" s="44">
        <v>203</v>
      </c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2.8</v>
      </c>
      <c r="H28" s="43">
        <v>0.3</v>
      </c>
      <c r="I28" s="43">
        <v>14.48</v>
      </c>
      <c r="J28" s="43">
        <v>70</v>
      </c>
      <c r="K28" s="44" t="s">
        <v>60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66</v>
      </c>
      <c r="F30" s="43">
        <v>200</v>
      </c>
      <c r="G30" s="43">
        <v>0.66</v>
      </c>
      <c r="H30" s="43">
        <v>0.09</v>
      </c>
      <c r="I30" s="43">
        <v>32.14</v>
      </c>
      <c r="J30" s="43">
        <v>133</v>
      </c>
      <c r="K30" s="44">
        <v>349</v>
      </c>
      <c r="L30" s="43">
        <v>87.36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25.330000000000002</v>
      </c>
      <c r="H32" s="19">
        <f t="shared" ref="H32" si="7">SUM(H25:H31)</f>
        <v>14.040000000000001</v>
      </c>
      <c r="I32" s="19">
        <f t="shared" ref="I32" si="8">SUM(I25:I31)</f>
        <v>90.76</v>
      </c>
      <c r="J32" s="19">
        <f t="shared" ref="J32:L32" si="9">SUM(J25:J31)</f>
        <v>589.5</v>
      </c>
      <c r="K32" s="25"/>
      <c r="L32" s="19">
        <f t="shared" si="9"/>
        <v>87.36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25.330000000000002</v>
      </c>
      <c r="H43" s="32">
        <f t="shared" ref="H43" si="15">H32+H42</f>
        <v>14.040000000000001</v>
      </c>
      <c r="I43" s="32">
        <f t="shared" ref="I43" si="16">I32+I42</f>
        <v>90.76</v>
      </c>
      <c r="J43" s="32">
        <f t="shared" ref="J43:L43" si="17">J32+J42</f>
        <v>589.5</v>
      </c>
      <c r="K43" s="32"/>
      <c r="L43" s="32">
        <f t="shared" si="17"/>
        <v>87.36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205</v>
      </c>
      <c r="G44" s="40">
        <v>5.67</v>
      </c>
      <c r="H44" s="40">
        <v>5.28</v>
      </c>
      <c r="I44" s="40">
        <v>32.549999999999997</v>
      </c>
      <c r="J44" s="40">
        <v>200</v>
      </c>
      <c r="K44" s="41">
        <v>182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222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4.67</v>
      </c>
      <c r="H47" s="43">
        <v>0.5</v>
      </c>
      <c r="I47" s="43">
        <v>24.13</v>
      </c>
      <c r="J47" s="43">
        <v>116.67</v>
      </c>
      <c r="K47" s="44" t="s">
        <v>60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63</v>
      </c>
      <c r="E49" s="42" t="s">
        <v>64</v>
      </c>
      <c r="F49" s="43">
        <v>50</v>
      </c>
      <c r="G49" s="43">
        <v>4</v>
      </c>
      <c r="H49" s="43">
        <v>4.75</v>
      </c>
      <c r="I49" s="43">
        <v>36</v>
      </c>
      <c r="J49" s="43">
        <v>175</v>
      </c>
      <c r="K49" s="44" t="s">
        <v>65</v>
      </c>
      <c r="L49" s="43">
        <v>87.36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8">SUM(G44:G50)</f>
        <v>14.469999999999999</v>
      </c>
      <c r="H51" s="19">
        <f t="shared" ref="H51" si="19">SUM(H44:H50)</f>
        <v>10.55</v>
      </c>
      <c r="I51" s="19">
        <f t="shared" ref="I51" si="20">SUM(I44:I50)</f>
        <v>107.88</v>
      </c>
      <c r="J51" s="19">
        <f t="shared" ref="J51:L51" si="21">SUM(J44:J50)</f>
        <v>553.67000000000007</v>
      </c>
      <c r="K51" s="25"/>
      <c r="L51" s="19">
        <f t="shared" si="21"/>
        <v>87.36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527</v>
      </c>
      <c r="G62" s="32">
        <f t="shared" ref="G62" si="26">G51+G61</f>
        <v>14.469999999999999</v>
      </c>
      <c r="H62" s="32">
        <f t="shared" ref="H62" si="27">H51+H61</f>
        <v>10.55</v>
      </c>
      <c r="I62" s="32">
        <f t="shared" ref="I62" si="28">I51+I61</f>
        <v>107.88</v>
      </c>
      <c r="J62" s="32">
        <f t="shared" ref="J62:L62" si="29">J51+J61</f>
        <v>553.67000000000007</v>
      </c>
      <c r="K62" s="32"/>
      <c r="L62" s="32">
        <f t="shared" si="29"/>
        <v>87.36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120</v>
      </c>
      <c r="G63" s="40">
        <v>8.17</v>
      </c>
      <c r="H63" s="40">
        <v>8.19</v>
      </c>
      <c r="I63" s="40">
        <v>13.62</v>
      </c>
      <c r="J63" s="40">
        <v>157</v>
      </c>
      <c r="K63" s="41" t="s">
        <v>54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55</v>
      </c>
      <c r="F64" s="43">
        <v>150</v>
      </c>
      <c r="G64" s="43">
        <v>3.65</v>
      </c>
      <c r="H64" s="43">
        <v>5.37</v>
      </c>
      <c r="I64" s="43">
        <v>36.67</v>
      </c>
      <c r="J64" s="43">
        <v>209.6</v>
      </c>
      <c r="K64" s="44">
        <v>304</v>
      </c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4.67</v>
      </c>
      <c r="H66" s="43">
        <v>0.5</v>
      </c>
      <c r="I66" s="43">
        <v>24.13</v>
      </c>
      <c r="J66" s="43">
        <v>116.67</v>
      </c>
      <c r="K66" s="44" t="s">
        <v>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66</v>
      </c>
      <c r="F68" s="43">
        <v>200</v>
      </c>
      <c r="G68" s="43">
        <v>0.66</v>
      </c>
      <c r="H68" s="43">
        <v>0.09</v>
      </c>
      <c r="I68" s="43">
        <v>32.14</v>
      </c>
      <c r="J68" s="43">
        <v>133</v>
      </c>
      <c r="K68" s="44">
        <v>349</v>
      </c>
      <c r="L68" s="43">
        <v>87.36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17.150000000000002</v>
      </c>
      <c r="H70" s="19">
        <f t="shared" ref="H70" si="31">SUM(H63:H69)</f>
        <v>14.149999999999999</v>
      </c>
      <c r="I70" s="19">
        <f t="shared" ref="I70" si="32">SUM(I63:I69)</f>
        <v>106.56</v>
      </c>
      <c r="J70" s="19">
        <f t="shared" ref="J70:L70" si="33">SUM(J63:J69)</f>
        <v>616.27</v>
      </c>
      <c r="K70" s="25"/>
      <c r="L70" s="19">
        <f t="shared" si="33"/>
        <v>87.36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17.150000000000002</v>
      </c>
      <c r="H81" s="32">
        <f t="shared" ref="H81" si="39">H70+H80</f>
        <v>14.149999999999999</v>
      </c>
      <c r="I81" s="32">
        <f t="shared" ref="I81" si="40">I70+I80</f>
        <v>106.56</v>
      </c>
      <c r="J81" s="32">
        <f t="shared" ref="J81:L81" si="41">J70+J80</f>
        <v>616.27</v>
      </c>
      <c r="K81" s="32"/>
      <c r="L81" s="32">
        <f t="shared" si="41"/>
        <v>87.36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120</v>
      </c>
      <c r="G82" s="40">
        <v>15</v>
      </c>
      <c r="H82" s="40">
        <v>4.67</v>
      </c>
      <c r="I82" s="40">
        <v>4.78</v>
      </c>
      <c r="J82" s="40">
        <v>120</v>
      </c>
      <c r="K82" s="41" t="s">
        <v>57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52</v>
      </c>
      <c r="F83" s="43">
        <v>150</v>
      </c>
      <c r="G83" s="43">
        <v>8.6</v>
      </c>
      <c r="H83" s="43">
        <v>6.09</v>
      </c>
      <c r="I83" s="43">
        <v>38.64</v>
      </c>
      <c r="J83" s="43">
        <v>243.8</v>
      </c>
      <c r="K83" s="44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222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4.67</v>
      </c>
      <c r="H85" s="43">
        <v>0.5</v>
      </c>
      <c r="I85" s="43">
        <v>24.13</v>
      </c>
      <c r="J85" s="43">
        <v>116.67</v>
      </c>
      <c r="K85" s="44" t="s">
        <v>60</v>
      </c>
      <c r="L85" s="43">
        <v>87.36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542</v>
      </c>
      <c r="G89" s="19">
        <f t="shared" ref="G89" si="42">SUM(G82:G88)</f>
        <v>28.4</v>
      </c>
      <c r="H89" s="19">
        <f t="shared" ref="H89" si="43">SUM(H82:H88)</f>
        <v>11.28</v>
      </c>
      <c r="I89" s="19">
        <f t="shared" ref="I89" si="44">SUM(I82:I88)</f>
        <v>82.75</v>
      </c>
      <c r="J89" s="19">
        <f t="shared" ref="J89:L89" si="45">SUM(J82:J88)</f>
        <v>542.47</v>
      </c>
      <c r="K89" s="25"/>
      <c r="L89" s="19">
        <f t="shared" si="45"/>
        <v>87.36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542</v>
      </c>
      <c r="G100" s="32">
        <f t="shared" ref="G100" si="50">G89+G99</f>
        <v>28.4</v>
      </c>
      <c r="H100" s="32">
        <f t="shared" ref="H100" si="51">H89+H99</f>
        <v>11.28</v>
      </c>
      <c r="I100" s="32">
        <f t="shared" ref="I100" si="52">I89+I99</f>
        <v>82.75</v>
      </c>
      <c r="J100" s="32">
        <f t="shared" ref="J100:L100" si="53">J89+J99</f>
        <v>542.47</v>
      </c>
      <c r="K100" s="32"/>
      <c r="L100" s="32">
        <f t="shared" si="53"/>
        <v>87.36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155</v>
      </c>
      <c r="G101" s="40">
        <v>4.5599999999999996</v>
      </c>
      <c r="H101" s="40">
        <v>8.4</v>
      </c>
      <c r="I101" s="40">
        <v>25.11</v>
      </c>
      <c r="J101" s="40">
        <v>195</v>
      </c>
      <c r="K101" s="41">
        <v>175</v>
      </c>
      <c r="L101" s="40"/>
    </row>
    <row r="102" spans="1:12" ht="15" x14ac:dyDescent="0.25">
      <c r="A102" s="23"/>
      <c r="B102" s="15"/>
      <c r="C102" s="11"/>
      <c r="D102" s="6" t="s">
        <v>41</v>
      </c>
      <c r="E102" s="42" t="s">
        <v>42</v>
      </c>
      <c r="F102" s="43">
        <v>12</v>
      </c>
      <c r="G102" s="43">
        <v>2.64</v>
      </c>
      <c r="H102" s="43">
        <v>3.48</v>
      </c>
      <c r="I102" s="43">
        <v>0</v>
      </c>
      <c r="J102" s="43">
        <v>42.36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4.67</v>
      </c>
      <c r="H104" s="43">
        <v>0.5</v>
      </c>
      <c r="I104" s="43">
        <v>24.13</v>
      </c>
      <c r="J104" s="43">
        <v>116.67</v>
      </c>
      <c r="K104" s="44" t="s">
        <v>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>
        <v>87.36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582</v>
      </c>
      <c r="G108" s="19">
        <f t="shared" ref="G108:J108" si="54">SUM(G101:G107)</f>
        <v>12.54</v>
      </c>
      <c r="H108" s="19">
        <f t="shared" si="54"/>
        <v>13</v>
      </c>
      <c r="I108" s="19">
        <f t="shared" si="54"/>
        <v>78.94</v>
      </c>
      <c r="J108" s="19">
        <f t="shared" si="54"/>
        <v>484.53000000000003</v>
      </c>
      <c r="K108" s="25"/>
      <c r="L108" s="19">
        <f t="shared" ref="L108" si="55">SUM(L101:L107)</f>
        <v>87.36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582</v>
      </c>
      <c r="G119" s="32">
        <f t="shared" ref="G119" si="58">G108+G118</f>
        <v>12.54</v>
      </c>
      <c r="H119" s="32">
        <f t="shared" ref="H119" si="59">H108+H118</f>
        <v>13</v>
      </c>
      <c r="I119" s="32">
        <f t="shared" ref="I119" si="60">I108+I118</f>
        <v>78.94</v>
      </c>
      <c r="J119" s="32">
        <f t="shared" ref="J119:L119" si="61">J108+J118</f>
        <v>484.53000000000003</v>
      </c>
      <c r="K119" s="32"/>
      <c r="L119" s="32">
        <f t="shared" si="61"/>
        <v>87.36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120</v>
      </c>
      <c r="G120" s="40">
        <v>16.100000000000001</v>
      </c>
      <c r="H120" s="40">
        <v>15.71</v>
      </c>
      <c r="I120" s="40">
        <v>7.99</v>
      </c>
      <c r="J120" s="40">
        <v>242.5</v>
      </c>
      <c r="K120" s="41" t="s">
        <v>49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61</v>
      </c>
      <c r="F121" s="43">
        <v>150</v>
      </c>
      <c r="G121" s="43">
        <v>5.52</v>
      </c>
      <c r="H121" s="43">
        <v>4.32</v>
      </c>
      <c r="I121" s="43">
        <v>26.76</v>
      </c>
      <c r="J121" s="43">
        <v>168.5</v>
      </c>
      <c r="K121" s="44">
        <v>203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2.8</v>
      </c>
      <c r="H123" s="43">
        <v>0.3</v>
      </c>
      <c r="I123" s="43">
        <v>14.48</v>
      </c>
      <c r="J123" s="43">
        <v>70</v>
      </c>
      <c r="K123" s="44" t="s">
        <v>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66</v>
      </c>
      <c r="F125" s="43">
        <v>200</v>
      </c>
      <c r="G125" s="43">
        <v>0.66</v>
      </c>
      <c r="H125" s="43">
        <v>0.09</v>
      </c>
      <c r="I125" s="43">
        <v>32.14</v>
      </c>
      <c r="J125" s="43">
        <v>133</v>
      </c>
      <c r="K125" s="44">
        <v>349</v>
      </c>
      <c r="L125" s="43">
        <v>87.36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25.080000000000002</v>
      </c>
      <c r="H127" s="19">
        <f t="shared" si="62"/>
        <v>20.420000000000002</v>
      </c>
      <c r="I127" s="19">
        <f t="shared" si="62"/>
        <v>81.37</v>
      </c>
      <c r="J127" s="19">
        <f t="shared" si="62"/>
        <v>614</v>
      </c>
      <c r="K127" s="25"/>
      <c r="L127" s="19">
        <f t="shared" ref="L127" si="63">SUM(L120:L126)</f>
        <v>87.36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25.080000000000002</v>
      </c>
      <c r="H138" s="32">
        <f t="shared" ref="H138" si="67">H127+H137</f>
        <v>20.420000000000002</v>
      </c>
      <c r="I138" s="32">
        <f t="shared" ref="I138" si="68">I127+I137</f>
        <v>81.37</v>
      </c>
      <c r="J138" s="32">
        <f t="shared" ref="J138:L138" si="69">J127+J137</f>
        <v>614</v>
      </c>
      <c r="K138" s="32"/>
      <c r="L138" s="32">
        <f t="shared" si="69"/>
        <v>87.36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140</v>
      </c>
      <c r="G139" s="40">
        <v>21.6</v>
      </c>
      <c r="H139" s="40">
        <v>17.940000000000001</v>
      </c>
      <c r="I139" s="40">
        <v>34.28</v>
      </c>
      <c r="J139" s="40">
        <v>386</v>
      </c>
      <c r="K139" s="41" t="s">
        <v>68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4.67</v>
      </c>
      <c r="H142" s="43">
        <v>0.5</v>
      </c>
      <c r="I142" s="43">
        <v>24.13</v>
      </c>
      <c r="J142" s="43">
        <v>116.67</v>
      </c>
      <c r="K142" s="44" t="s">
        <v>60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63</v>
      </c>
      <c r="E144" s="42" t="s">
        <v>64</v>
      </c>
      <c r="F144" s="43">
        <v>100</v>
      </c>
      <c r="G144" s="43">
        <v>8</v>
      </c>
      <c r="H144" s="43">
        <v>9.5</v>
      </c>
      <c r="I144" s="43">
        <v>72</v>
      </c>
      <c r="J144" s="43">
        <v>350</v>
      </c>
      <c r="K144" s="44" t="s">
        <v>65</v>
      </c>
      <c r="L144" s="43">
        <v>87.36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34.340000000000003</v>
      </c>
      <c r="H146" s="19">
        <f t="shared" si="70"/>
        <v>27.96</v>
      </c>
      <c r="I146" s="19">
        <f t="shared" si="70"/>
        <v>145.41</v>
      </c>
      <c r="J146" s="19">
        <f t="shared" si="70"/>
        <v>912.67</v>
      </c>
      <c r="K146" s="25"/>
      <c r="L146" s="19">
        <f t="shared" ref="L146" si="71">SUM(L139:L145)</f>
        <v>87.36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34.340000000000003</v>
      </c>
      <c r="H157" s="32">
        <f t="shared" ref="H157" si="75">H146+H156</f>
        <v>27.96</v>
      </c>
      <c r="I157" s="32">
        <f t="shared" ref="I157" si="76">I146+I156</f>
        <v>145.41</v>
      </c>
      <c r="J157" s="32">
        <f t="shared" ref="J157:L157" si="77">J146+J156</f>
        <v>912.67</v>
      </c>
      <c r="K157" s="32"/>
      <c r="L157" s="32">
        <f t="shared" si="77"/>
        <v>87.36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13.1</v>
      </c>
      <c r="H158" s="40">
        <v>12.24</v>
      </c>
      <c r="I158" s="40">
        <v>8.1</v>
      </c>
      <c r="J158" s="40">
        <v>194</v>
      </c>
      <c r="K158" s="41">
        <v>323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50</v>
      </c>
      <c r="F159" s="43">
        <v>150</v>
      </c>
      <c r="G159" s="43">
        <v>12.9</v>
      </c>
      <c r="H159" s="43">
        <v>6.53</v>
      </c>
      <c r="I159" s="43">
        <v>33.4</v>
      </c>
      <c r="J159" s="43">
        <v>242</v>
      </c>
      <c r="K159" s="44">
        <v>198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45</v>
      </c>
      <c r="G161" s="43">
        <v>4.2</v>
      </c>
      <c r="H161" s="43">
        <v>0.45</v>
      </c>
      <c r="I161" s="43">
        <v>21.7</v>
      </c>
      <c r="J161" s="43">
        <v>105</v>
      </c>
      <c r="K161" s="44" t="s">
        <v>60</v>
      </c>
      <c r="L161" s="43">
        <v>87.36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30.27</v>
      </c>
      <c r="H165" s="19">
        <f t="shared" si="78"/>
        <v>19.239999999999998</v>
      </c>
      <c r="I165" s="19">
        <f t="shared" si="78"/>
        <v>78.2</v>
      </c>
      <c r="J165" s="19">
        <f t="shared" si="78"/>
        <v>601</v>
      </c>
      <c r="K165" s="25"/>
      <c r="L165" s="19">
        <f t="shared" ref="L165" si="79">SUM(L158:L164)</f>
        <v>87.36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30.27</v>
      </c>
      <c r="H176" s="32">
        <f t="shared" ref="H176" si="83">H165+H175</f>
        <v>19.239999999999998</v>
      </c>
      <c r="I176" s="32">
        <f t="shared" ref="I176" si="84">I165+I175</f>
        <v>78.2</v>
      </c>
      <c r="J176" s="32">
        <f t="shared" ref="J176:L176" si="85">J165+J175</f>
        <v>601</v>
      </c>
      <c r="K176" s="32"/>
      <c r="L176" s="32">
        <f t="shared" si="85"/>
        <v>87.36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205</v>
      </c>
      <c r="G177" s="40">
        <v>6.21</v>
      </c>
      <c r="H177" s="40">
        <v>5.28</v>
      </c>
      <c r="I177" s="40">
        <v>27.9</v>
      </c>
      <c r="J177" s="40">
        <v>184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5.6</v>
      </c>
      <c r="H180" s="43">
        <v>0.6</v>
      </c>
      <c r="I180" s="43">
        <v>28.9</v>
      </c>
      <c r="J180" s="43">
        <v>140</v>
      </c>
      <c r="K180" s="44" t="s">
        <v>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63</v>
      </c>
      <c r="E182" s="42" t="s">
        <v>64</v>
      </c>
      <c r="F182" s="43">
        <v>50</v>
      </c>
      <c r="G182" s="43">
        <v>4</v>
      </c>
      <c r="H182" s="43">
        <v>4.75</v>
      </c>
      <c r="I182" s="43">
        <v>36</v>
      </c>
      <c r="J182" s="43">
        <v>175</v>
      </c>
      <c r="K182" s="44" t="s">
        <v>65</v>
      </c>
      <c r="L182" s="43">
        <v>87.36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15.879999999999999</v>
      </c>
      <c r="H184" s="19">
        <f t="shared" si="86"/>
        <v>10.649999999999999</v>
      </c>
      <c r="I184" s="19">
        <f t="shared" si="86"/>
        <v>107.8</v>
      </c>
      <c r="J184" s="19">
        <f t="shared" si="86"/>
        <v>559</v>
      </c>
      <c r="K184" s="25"/>
      <c r="L184" s="19">
        <f t="shared" ref="L184" si="87">SUM(L177:L183)</f>
        <v>87.36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15.879999999999999</v>
      </c>
      <c r="H195" s="32">
        <f t="shared" ref="H195" si="91">H184+H194</f>
        <v>10.649999999999999</v>
      </c>
      <c r="I195" s="32">
        <f t="shared" ref="I195" si="92">I184+I194</f>
        <v>107.8</v>
      </c>
      <c r="J195" s="32">
        <f t="shared" ref="J195:L195" si="93">J184+J194</f>
        <v>559</v>
      </c>
      <c r="K195" s="32"/>
      <c r="L195" s="32">
        <f t="shared" si="93"/>
        <v>87.36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529.79999999999995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21.687000000000001</v>
      </c>
      <c r="H196" s="34">
        <f t="shared" si="94"/>
        <v>15.412000000000001</v>
      </c>
      <c r="I196" s="34">
        <f t="shared" si="94"/>
        <v>97.054000000000002</v>
      </c>
      <c r="J196" s="34">
        <f t="shared" si="94"/>
        <v>600.59699999999998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2024-11-12T05:58:33Z</dcterms:modified>
</cp:coreProperties>
</file>