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Quant1\Desktop\2024\"/>
    </mc:Choice>
  </mc:AlternateContent>
  <xr:revisionPtr revIDLastSave="0" documentId="13_ncr:1_{3C1ABB10-AC85-401B-B1AF-F3009D9EA954}" xr6:coauthVersionLast="36" xr6:coauthVersionMax="36" xr10:uidLastSave="{00000000-0000-0000-0000-000000000000}"/>
  <bookViews>
    <workbookView xWindow="3420" yWindow="1152" windowWidth="23328" windowHeight="11388" tabRatio="249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F195" i="1" s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s="1"/>
  <c r="F62" i="1" l="1"/>
  <c r="H157" i="1"/>
  <c r="F119" i="1"/>
  <c r="I157" i="1"/>
  <c r="G62" i="1"/>
  <c r="L62" i="1"/>
  <c r="G81" i="1"/>
  <c r="I176" i="1"/>
  <c r="H24" i="1"/>
  <c r="H81" i="1"/>
  <c r="F138" i="1"/>
  <c r="J176" i="1"/>
  <c r="G24" i="1"/>
  <c r="I81" i="1"/>
  <c r="J24" i="1"/>
  <c r="F43" i="1"/>
  <c r="J81" i="1"/>
  <c r="F100" i="1"/>
  <c r="H138" i="1"/>
  <c r="H195" i="1"/>
  <c r="G119" i="1"/>
  <c r="L157" i="1"/>
  <c r="L138" i="1"/>
  <c r="L43" i="1"/>
  <c r="L24" i="1"/>
  <c r="I138" i="1"/>
  <c r="I119" i="1"/>
  <c r="J119" i="1"/>
  <c r="H100" i="1"/>
  <c r="G100" i="1"/>
  <c r="F81" i="1"/>
  <c r="F196" i="1" s="1"/>
  <c r="I24" i="1"/>
  <c r="H196" i="1" l="1"/>
  <c r="G196" i="1"/>
  <c r="J196" i="1"/>
  <c r="I196" i="1"/>
  <c r="L196" i="1"/>
</calcChain>
</file>

<file path=xl/sharedStrings.xml><?xml version="1.0" encoding="utf-8"?>
<sst xmlns="http://schemas.openxmlformats.org/spreadsheetml/2006/main" count="261" uniqueCount="74">
  <si>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</si>
  <si>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</si>
  <si>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</si>
  <si>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</si>
  <si>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</si>
  <si>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</si>
  <si>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</si>
  <si>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</si>
  <si>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</si>
  <si>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</si>
  <si>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</si>
  <si>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</si>
  <si>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</si>
  <si>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</si>
  <si>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</si>
  <si>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</si>
  <si>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</si>
  <si>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</si>
  <si>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</si>
  <si>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</si>
  <si>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</si>
  <si>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</si>
  <si>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</si>
  <si>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</si>
  <si>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</si>
  <si>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</si>
  <si>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</si>
  <si>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</si>
  <si>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</si>
  <si>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</si>
  <si>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</si>
  <si>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</si>
  <si>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</si>
  <si>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</si>
  <si>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</si>
  <si>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</si>
  <si>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</si>
  <si>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</si>
  <si>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</si>
  <si>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"СШ №10"</t>
  </si>
  <si>
    <t>Паластрова Е. В.</t>
  </si>
  <si>
    <t>Индивидуальный предприниматель</t>
  </si>
  <si>
    <t>кисломол.</t>
  </si>
  <si>
    <t>Сыр порциями</t>
  </si>
  <si>
    <t>Чай с сахаром 200/15</t>
  </si>
  <si>
    <t>Хлеб пшеничный</t>
  </si>
  <si>
    <t>Фрукты свежие</t>
  </si>
  <si>
    <t>ТТК</t>
  </si>
  <si>
    <t>322/366</t>
  </si>
  <si>
    <t>Макаронные изделия отварные</t>
  </si>
  <si>
    <t>Плов из птицы</t>
  </si>
  <si>
    <t>Чай с лимоном 200/15/7</t>
  </si>
  <si>
    <t>Кнели куриные (филе п/ф) в соусе томатном 90/30</t>
  </si>
  <si>
    <t>329/366</t>
  </si>
  <si>
    <t>Бобовые отварные (горох)</t>
  </si>
  <si>
    <t>Рагу из птицы</t>
  </si>
  <si>
    <t>Каша вязкая молочная из пшена и риса 150/5</t>
  </si>
  <si>
    <t>Птица, тушенная в соусе</t>
  </si>
  <si>
    <t>Каша гречневая рассыпчатая</t>
  </si>
  <si>
    <t>Котлеты рыбные в соусе томатном 90/30</t>
  </si>
  <si>
    <t>234/366</t>
  </si>
  <si>
    <t>Рис отварной</t>
  </si>
  <si>
    <t>Биточки, рубленные из птицы в сосусе томатном 90/30</t>
  </si>
  <si>
    <t>323/366</t>
  </si>
  <si>
    <t>Компот из смеси сухофруктов</t>
  </si>
  <si>
    <t>Сок фруктовый</t>
  </si>
  <si>
    <t>Каша вязкая молочная рисовая 150/5</t>
  </si>
  <si>
    <t>ТТК №6</t>
  </si>
  <si>
    <t>Овощи по сезону (капуста квашеная, огурец соленый, помидор соленый, свекла отварная)</t>
  </si>
  <si>
    <t>318/366</t>
  </si>
  <si>
    <t>171/302</t>
  </si>
  <si>
    <t>309/203</t>
  </si>
  <si>
    <t>Сырники классические (п/ф) со сгущенным молоком 50/20</t>
  </si>
  <si>
    <t>Котлета, рубленная из птицы в соусе томатном 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</si>
</sst>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66</v>
      </c>
      <c r="F6" s="40">
        <v>155</v>
      </c>
      <c r="G6" s="40">
        <v>4.2300000000000004</v>
      </c>
      <c r="H6" s="40">
        <v>7.64</v>
      </c>
      <c r="I6" s="40">
        <v>37.29</v>
      </c>
      <c r="J6" s="40">
        <v>235.3</v>
      </c>
      <c r="K6" s="41">
        <v>174</v>
      </c>
      <c r="L6" s="40"/>
    </row>
    <row r="7" spans="1:12" ht="14.4" x14ac:dyDescent="0.3">
      <c r="A7" s="23"/>
      <c r="B7" s="15"/>
      <c r="C7" s="11"/>
      <c r="D7" s="6" t="s">
        <v>21</v>
      </c>
      <c r="E7" s="42" t="s">
        <v>72</v>
      </c>
      <c r="F7" s="43">
        <v>70</v>
      </c>
      <c r="G7" s="43">
        <v>10.8</v>
      </c>
      <c r="H7" s="43">
        <v>8.9700000000000006</v>
      </c>
      <c r="I7" s="43">
        <v>17.14</v>
      </c>
      <c r="J7" s="43">
        <v>193</v>
      </c>
      <c r="K7" s="44">
        <v>219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215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</v>
      </c>
      <c r="H9" s="43">
        <v>0.2</v>
      </c>
      <c r="I9" s="43">
        <v>19.5</v>
      </c>
      <c r="J9" s="43">
        <v>91.9</v>
      </c>
      <c r="K9" s="44" t="s">
        <v>67</v>
      </c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46</v>
      </c>
      <c r="F10" s="43">
        <v>150</v>
      </c>
      <c r="G10" s="43">
        <v>0.6</v>
      </c>
      <c r="H10" s="43">
        <v>0.6</v>
      </c>
      <c r="I10" s="43">
        <v>14.7</v>
      </c>
      <c r="J10" s="43">
        <v>70.5</v>
      </c>
      <c r="K10" s="44">
        <v>338</v>
      </c>
      <c r="L10" s="43">
        <v>87.36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18.700000000000003</v>
      </c>
      <c r="H13" s="19">
        <f t="shared" si="0"/>
        <v>17.43</v>
      </c>
      <c r="I13" s="19">
        <f t="shared" si="0"/>
        <v>103.63000000000001</v>
      </c>
      <c r="J13" s="19">
        <f t="shared" si="0"/>
        <v>650.70000000000005</v>
      </c>
      <c r="K13" s="25"/>
      <c r="L13" s="19">
        <f t="shared" ref="L13" si="1">SUM(L6:L12)</f>
        <v>87.36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630</v>
      </c>
      <c r="G24" s="32">
        <f t="shared" ref="G24:J24" si="4">G13+G23</f>
        <v>18.700000000000003</v>
      </c>
      <c r="H24" s="32">
        <f t="shared" si="4"/>
        <v>17.43</v>
      </c>
      <c r="I24" s="32">
        <f t="shared" si="4"/>
        <v>103.63000000000001</v>
      </c>
      <c r="J24" s="32">
        <f t="shared" si="4"/>
        <v>650.70000000000005</v>
      </c>
      <c r="K24" s="32"/>
      <c r="L24" s="32">
        <f t="shared" ref="L24" si="5">L13+L23</f>
        <v>87.36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73</v>
      </c>
      <c r="F25" s="40">
        <v>120</v>
      </c>
      <c r="G25" s="40">
        <v>16.350000000000001</v>
      </c>
      <c r="H25" s="40">
        <v>9.33</v>
      </c>
      <c r="I25" s="40">
        <v>16.399999999999999</v>
      </c>
      <c r="J25" s="40">
        <v>218</v>
      </c>
      <c r="K25" s="41" t="s">
        <v>48</v>
      </c>
      <c r="L25" s="40"/>
    </row>
    <row r="26" spans="1:12" ht="14.4" x14ac:dyDescent="0.3">
      <c r="A26" s="14"/>
      <c r="B26" s="15"/>
      <c r="C26" s="11"/>
      <c r="D26" s="6" t="s">
        <v>21</v>
      </c>
      <c r="E26" s="42" t="s">
        <v>49</v>
      </c>
      <c r="F26" s="43">
        <v>150</v>
      </c>
      <c r="G26" s="43">
        <v>5.52</v>
      </c>
      <c r="H26" s="43">
        <v>4.32</v>
      </c>
      <c r="I26" s="43">
        <v>26.76</v>
      </c>
      <c r="J26" s="43">
        <v>168.5</v>
      </c>
      <c r="K26" s="44">
        <v>203</v>
      </c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2.8</v>
      </c>
      <c r="H28" s="43">
        <v>0.3</v>
      </c>
      <c r="I28" s="43">
        <v>14.48</v>
      </c>
      <c r="J28" s="43">
        <v>70</v>
      </c>
      <c r="K28" s="44" t="s">
        <v>67</v>
      </c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30</v>
      </c>
      <c r="E30" s="42" t="s">
        <v>64</v>
      </c>
      <c r="F30" s="43">
        <v>200</v>
      </c>
      <c r="G30" s="43">
        <v>0.66</v>
      </c>
      <c r="H30" s="43">
        <v>0.09</v>
      </c>
      <c r="I30" s="43">
        <v>32.01</v>
      </c>
      <c r="J30" s="43">
        <v>133</v>
      </c>
      <c r="K30" s="44">
        <v>349</v>
      </c>
      <c r="L30" s="43">
        <v>87.36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25.330000000000002</v>
      </c>
      <c r="H32" s="19">
        <f t="shared" ref="H32" si="7">SUM(H25:H31)</f>
        <v>14.040000000000001</v>
      </c>
      <c r="I32" s="19">
        <f t="shared" ref="I32" si="8">SUM(I25:I31)</f>
        <v>89.65</v>
      </c>
      <c r="J32" s="19">
        <f t="shared" ref="J32:L32" si="9">SUM(J25:J31)</f>
        <v>589.5</v>
      </c>
      <c r="K32" s="25"/>
      <c r="L32" s="19">
        <f t="shared" si="9"/>
        <v>87.36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25.330000000000002</v>
      </c>
      <c r="H43" s="32">
        <f t="shared" ref="H43" si="15">H32+H42</f>
        <v>14.040000000000001</v>
      </c>
      <c r="I43" s="32">
        <f t="shared" ref="I43" si="16">I32+I42</f>
        <v>89.65</v>
      </c>
      <c r="J43" s="32">
        <f t="shared" ref="J43:L43" si="17">J32+J42</f>
        <v>589.5</v>
      </c>
      <c r="K43" s="32"/>
      <c r="L43" s="32">
        <f t="shared" si="17"/>
        <v>87.36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175</v>
      </c>
      <c r="G44" s="40">
        <v>16.399999999999999</v>
      </c>
      <c r="H44" s="40">
        <v>13.95</v>
      </c>
      <c r="I44" s="40">
        <v>29.27</v>
      </c>
      <c r="J44" s="40">
        <v>308</v>
      </c>
      <c r="K44" s="41">
        <v>291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51</v>
      </c>
      <c r="F46" s="43">
        <v>222</v>
      </c>
      <c r="G46" s="43">
        <v>0.13</v>
      </c>
      <c r="H46" s="43">
        <v>0.02</v>
      </c>
      <c r="I46" s="43">
        <v>15.2</v>
      </c>
      <c r="J46" s="43">
        <v>62</v>
      </c>
      <c r="K46" s="44">
        <v>377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3.75</v>
      </c>
      <c r="H47" s="43">
        <v>0.25</v>
      </c>
      <c r="I47" s="43">
        <v>24.37</v>
      </c>
      <c r="J47" s="43">
        <v>114.87</v>
      </c>
      <c r="K47" s="44" t="s">
        <v>67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6.4" x14ac:dyDescent="0.3">
      <c r="A49" s="23"/>
      <c r="B49" s="15"/>
      <c r="C49" s="11"/>
      <c r="D49" s="6" t="s">
        <v>26</v>
      </c>
      <c r="E49" s="42" t="s">
        <v>68</v>
      </c>
      <c r="F49" s="43">
        <v>60</v>
      </c>
      <c r="G49" s="43">
        <v>1.02</v>
      </c>
      <c r="H49" s="43">
        <v>3</v>
      </c>
      <c r="I49" s="43">
        <v>5.07</v>
      </c>
      <c r="J49" s="43">
        <v>51.42</v>
      </c>
      <c r="K49" s="44">
        <v>47</v>
      </c>
      <c r="L49" s="43">
        <v>87.36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507</v>
      </c>
      <c r="G51" s="19">
        <f t="shared" ref="G51" si="18">SUM(G44:G50)</f>
        <v>21.299999999999997</v>
      </c>
      <c r="H51" s="19">
        <f t="shared" ref="H51" si="19">SUM(H44:H50)</f>
        <v>17.22</v>
      </c>
      <c r="I51" s="19">
        <f t="shared" ref="I51" si="20">SUM(I44:I50)</f>
        <v>73.91</v>
      </c>
      <c r="J51" s="19">
        <f t="shared" ref="J51:L51" si="21">SUM(J44:J50)</f>
        <v>536.29</v>
      </c>
      <c r="K51" s="25"/>
      <c r="L51" s="19">
        <f t="shared" si="21"/>
        <v>87.36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507</v>
      </c>
      <c r="G62" s="32">
        <f t="shared" ref="G62" si="26">G51+G61</f>
        <v>21.299999999999997</v>
      </c>
      <c r="H62" s="32">
        <f t="shared" ref="H62" si="27">H51+H61</f>
        <v>17.22</v>
      </c>
      <c r="I62" s="32">
        <f t="shared" ref="I62" si="28">I51+I61</f>
        <v>73.91</v>
      </c>
      <c r="J62" s="32">
        <f t="shared" ref="J62:L62" si="29">J51+J61</f>
        <v>536.29</v>
      </c>
      <c r="K62" s="32"/>
      <c r="L62" s="32">
        <f t="shared" si="29"/>
        <v>87.36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120</v>
      </c>
      <c r="G63" s="40">
        <v>16.100000000000001</v>
      </c>
      <c r="H63" s="40">
        <v>15.71</v>
      </c>
      <c r="I63" s="40">
        <v>7.98</v>
      </c>
      <c r="J63" s="40">
        <v>242.5</v>
      </c>
      <c r="K63" s="41" t="s">
        <v>53</v>
      </c>
      <c r="L63" s="40"/>
    </row>
    <row r="64" spans="1:12" ht="14.4" x14ac:dyDescent="0.3">
      <c r="A64" s="23"/>
      <c r="B64" s="15"/>
      <c r="C64" s="11"/>
      <c r="D64" s="6" t="s">
        <v>21</v>
      </c>
      <c r="E64" s="42" t="s">
        <v>54</v>
      </c>
      <c r="F64" s="43">
        <v>150</v>
      </c>
      <c r="G64" s="43">
        <v>12.9</v>
      </c>
      <c r="H64" s="43">
        <v>6.53</v>
      </c>
      <c r="I64" s="43">
        <v>33.4</v>
      </c>
      <c r="J64" s="43">
        <v>242</v>
      </c>
      <c r="K64" s="44">
        <v>198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44</v>
      </c>
      <c r="F65" s="43">
        <v>215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45</v>
      </c>
      <c r="F66" s="43">
        <v>50</v>
      </c>
      <c r="G66" s="43">
        <v>3.75</v>
      </c>
      <c r="H66" s="43">
        <v>0.25</v>
      </c>
      <c r="I66" s="43">
        <v>24.37</v>
      </c>
      <c r="J66" s="43">
        <v>114.87</v>
      </c>
      <c r="K66" s="44" t="s">
        <v>47</v>
      </c>
      <c r="L66" s="43">
        <v>87.36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32.82</v>
      </c>
      <c r="H70" s="19">
        <f t="shared" ref="H70" si="31">SUM(H63:H69)</f>
        <v>22.51</v>
      </c>
      <c r="I70" s="19">
        <f t="shared" ref="I70" si="32">SUM(I63:I69)</f>
        <v>80.75</v>
      </c>
      <c r="J70" s="19">
        <f t="shared" ref="J70:L70" si="33">SUM(J63:J69)</f>
        <v>659.37</v>
      </c>
      <c r="K70" s="25"/>
      <c r="L70" s="19">
        <f t="shared" si="33"/>
        <v>87.36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535</v>
      </c>
      <c r="G81" s="32">
        <f t="shared" ref="G81" si="38">G70+G80</f>
        <v>32.82</v>
      </c>
      <c r="H81" s="32">
        <f t="shared" ref="H81" si="39">H70+H80</f>
        <v>22.51</v>
      </c>
      <c r="I81" s="32">
        <f t="shared" ref="I81" si="40">I70+I80</f>
        <v>80.75</v>
      </c>
      <c r="J81" s="32">
        <f t="shared" ref="J81:L81" si="41">J70+J80</f>
        <v>659.37</v>
      </c>
      <c r="K81" s="32"/>
      <c r="L81" s="32">
        <f t="shared" si="41"/>
        <v>87.36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200</v>
      </c>
      <c r="G82" s="40">
        <v>14.64</v>
      </c>
      <c r="H82" s="40">
        <v>12.16</v>
      </c>
      <c r="I82" s="40">
        <v>17.38</v>
      </c>
      <c r="J82" s="40">
        <v>237.5</v>
      </c>
      <c r="K82" s="41">
        <v>289</v>
      </c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45</v>
      </c>
      <c r="F85" s="43">
        <v>60</v>
      </c>
      <c r="G85" s="43">
        <v>3.75</v>
      </c>
      <c r="H85" s="43">
        <v>0.25</v>
      </c>
      <c r="I85" s="43">
        <v>24.37</v>
      </c>
      <c r="J85" s="43">
        <v>114.87</v>
      </c>
      <c r="K85" s="44" t="s">
        <v>67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6.4" x14ac:dyDescent="0.3">
      <c r="A87" s="23"/>
      <c r="B87" s="15"/>
      <c r="C87" s="11"/>
      <c r="D87" s="6" t="s">
        <v>26</v>
      </c>
      <c r="E87" s="42" t="s">
        <v>68</v>
      </c>
      <c r="F87" s="43">
        <v>60</v>
      </c>
      <c r="G87" s="43">
        <v>0.66</v>
      </c>
      <c r="H87" s="43">
        <v>0.12</v>
      </c>
      <c r="I87" s="43">
        <v>2.2799999999999998</v>
      </c>
      <c r="J87" s="43">
        <v>13.2</v>
      </c>
      <c r="K87" s="44">
        <v>70</v>
      </c>
      <c r="L87" s="43"/>
    </row>
    <row r="88" spans="1:12" ht="14.4" x14ac:dyDescent="0.3">
      <c r="A88" s="23"/>
      <c r="B88" s="15"/>
      <c r="C88" s="11"/>
      <c r="D88" s="6" t="s">
        <v>30</v>
      </c>
      <c r="E88" s="42" t="s">
        <v>65</v>
      </c>
      <c r="F88" s="43">
        <v>200</v>
      </c>
      <c r="G88" s="43">
        <v>1</v>
      </c>
      <c r="H88" s="43">
        <v>0</v>
      </c>
      <c r="I88" s="43">
        <v>20.2</v>
      </c>
      <c r="J88" s="43">
        <v>84.8</v>
      </c>
      <c r="K88" s="44">
        <v>389</v>
      </c>
      <c r="L88" s="43">
        <v>87.36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20.05</v>
      </c>
      <c r="H89" s="19">
        <f t="shared" ref="H89" si="43">SUM(H82:H88)</f>
        <v>12.53</v>
      </c>
      <c r="I89" s="19">
        <f t="shared" ref="I89" si="44">SUM(I82:I88)</f>
        <v>64.23</v>
      </c>
      <c r="J89" s="19">
        <f t="shared" ref="J89:L89" si="45">SUM(J82:J88)</f>
        <v>450.37</v>
      </c>
      <c r="K89" s="25"/>
      <c r="L89" s="19">
        <f t="shared" si="45"/>
        <v>87.36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520</v>
      </c>
      <c r="G100" s="32">
        <f t="shared" ref="G100" si="50">G89+G99</f>
        <v>20.05</v>
      </c>
      <c r="H100" s="32">
        <f t="shared" ref="H100" si="51">H89+H99</f>
        <v>12.53</v>
      </c>
      <c r="I100" s="32">
        <f t="shared" ref="I100" si="52">I89+I99</f>
        <v>64.23</v>
      </c>
      <c r="J100" s="32">
        <f t="shared" ref="J100:L100" si="53">J89+J99</f>
        <v>450.37</v>
      </c>
      <c r="K100" s="32"/>
      <c r="L100" s="32">
        <f t="shared" si="53"/>
        <v>87.36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155</v>
      </c>
      <c r="G101" s="40">
        <v>4.5599999999999996</v>
      </c>
      <c r="H101" s="40">
        <v>8.4</v>
      </c>
      <c r="I101" s="40">
        <v>25.11</v>
      </c>
      <c r="J101" s="40">
        <v>195</v>
      </c>
      <c r="K101" s="41">
        <v>174</v>
      </c>
      <c r="L101" s="40"/>
    </row>
    <row r="102" spans="1:12" ht="14.4" x14ac:dyDescent="0.3">
      <c r="A102" s="23"/>
      <c r="B102" s="15"/>
      <c r="C102" s="11"/>
      <c r="D102" s="6" t="s">
        <v>42</v>
      </c>
      <c r="E102" s="42" t="s">
        <v>43</v>
      </c>
      <c r="F102" s="43">
        <v>12</v>
      </c>
      <c r="G102" s="43">
        <v>2.64</v>
      </c>
      <c r="H102" s="43">
        <v>3.48</v>
      </c>
      <c r="I102" s="43">
        <v>0</v>
      </c>
      <c r="J102" s="43">
        <v>42.36</v>
      </c>
      <c r="K102" s="44">
        <v>15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44</v>
      </c>
      <c r="F103" s="43">
        <v>215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45</v>
      </c>
      <c r="F104" s="43">
        <v>60</v>
      </c>
      <c r="G104" s="43">
        <v>3.75</v>
      </c>
      <c r="H104" s="43">
        <v>0.25</v>
      </c>
      <c r="I104" s="43">
        <v>24.37</v>
      </c>
      <c r="J104" s="43">
        <v>114.87</v>
      </c>
      <c r="K104" s="44" t="s">
        <v>67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46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338</v>
      </c>
      <c r="L105" s="43">
        <v>87.36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592</v>
      </c>
      <c r="G108" s="19">
        <f t="shared" ref="G108:J108" si="54">SUM(G101:G107)</f>
        <v>11.62</v>
      </c>
      <c r="H108" s="19">
        <f t="shared" si="54"/>
        <v>12.75</v>
      </c>
      <c r="I108" s="19">
        <f t="shared" si="54"/>
        <v>79.180000000000007</v>
      </c>
      <c r="J108" s="19">
        <f t="shared" si="54"/>
        <v>482.73</v>
      </c>
      <c r="K108" s="25"/>
      <c r="L108" s="19">
        <f t="shared" ref="L108" si="55">SUM(L101:L107)</f>
        <v>87.36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592</v>
      </c>
      <c r="G119" s="32">
        <f t="shared" ref="G119" si="58">G108+G118</f>
        <v>11.62</v>
      </c>
      <c r="H119" s="32">
        <f t="shared" ref="H119" si="59">H108+H118</f>
        <v>12.75</v>
      </c>
      <c r="I119" s="32">
        <f t="shared" ref="I119" si="60">I108+I118</f>
        <v>79.180000000000007</v>
      </c>
      <c r="J119" s="32">
        <f t="shared" ref="J119:L119" si="61">J108+J118</f>
        <v>482.73</v>
      </c>
      <c r="K119" s="32"/>
      <c r="L119" s="32">
        <f t="shared" si="61"/>
        <v>87.36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52</v>
      </c>
      <c r="F120" s="40">
        <v>120</v>
      </c>
      <c r="G120" s="40">
        <v>16.100000000000001</v>
      </c>
      <c r="H120" s="40">
        <v>15.71</v>
      </c>
      <c r="I120" s="40">
        <v>7.99</v>
      </c>
      <c r="J120" s="40">
        <v>242.5</v>
      </c>
      <c r="K120" s="41" t="s">
        <v>53</v>
      </c>
      <c r="L120" s="40"/>
    </row>
    <row r="121" spans="1:12" ht="14.4" x14ac:dyDescent="0.3">
      <c r="A121" s="14"/>
      <c r="B121" s="15"/>
      <c r="C121" s="11"/>
      <c r="D121" s="6" t="s">
        <v>21</v>
      </c>
      <c r="E121" s="42" t="s">
        <v>49</v>
      </c>
      <c r="F121" s="43">
        <v>150</v>
      </c>
      <c r="G121" s="43">
        <v>5.52</v>
      </c>
      <c r="H121" s="43">
        <v>4.32</v>
      </c>
      <c r="I121" s="43">
        <v>26.76</v>
      </c>
      <c r="J121" s="43">
        <v>168.5</v>
      </c>
      <c r="K121" s="44">
        <v>203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2.8</v>
      </c>
      <c r="H123" s="43">
        <v>0.3</v>
      </c>
      <c r="I123" s="43">
        <v>14.48</v>
      </c>
      <c r="J123" s="43">
        <v>70</v>
      </c>
      <c r="K123" s="44" t="s">
        <v>67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30</v>
      </c>
      <c r="E125" s="42" t="s">
        <v>64</v>
      </c>
      <c r="F125" s="43">
        <v>200</v>
      </c>
      <c r="G125" s="43">
        <v>0.66</v>
      </c>
      <c r="H125" s="43">
        <v>0.09</v>
      </c>
      <c r="I125" s="43">
        <v>32.01</v>
      </c>
      <c r="J125" s="43">
        <v>133</v>
      </c>
      <c r="K125" s="44">
        <v>349</v>
      </c>
      <c r="L125" s="43">
        <v>87.36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25.080000000000002</v>
      </c>
      <c r="H127" s="19">
        <f t="shared" si="62"/>
        <v>20.420000000000002</v>
      </c>
      <c r="I127" s="19">
        <f t="shared" si="62"/>
        <v>81.240000000000009</v>
      </c>
      <c r="J127" s="19">
        <f t="shared" si="62"/>
        <v>614</v>
      </c>
      <c r="K127" s="25"/>
      <c r="L127" s="19">
        <f t="shared" ref="L127" si="63">SUM(L120:L126)</f>
        <v>87.36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25.080000000000002</v>
      </c>
      <c r="H138" s="32">
        <f t="shared" ref="H138" si="67">H127+H137</f>
        <v>20.420000000000002</v>
      </c>
      <c r="I138" s="32">
        <f t="shared" ref="I138" si="68">I127+I137</f>
        <v>81.240000000000009</v>
      </c>
      <c r="J138" s="32">
        <f t="shared" ref="J138:L138" si="69">J127+J137</f>
        <v>614</v>
      </c>
      <c r="K138" s="32"/>
      <c r="L138" s="32">
        <f t="shared" si="69"/>
        <v>87.36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57</v>
      </c>
      <c r="F139" s="40">
        <v>120</v>
      </c>
      <c r="G139" s="40">
        <v>12.1</v>
      </c>
      <c r="H139" s="40">
        <v>11.44</v>
      </c>
      <c r="I139" s="40">
        <v>4.78</v>
      </c>
      <c r="J139" s="40">
        <v>176</v>
      </c>
      <c r="K139" s="41" t="s">
        <v>69</v>
      </c>
      <c r="L139" s="40"/>
    </row>
    <row r="140" spans="1:12" ht="14.4" x14ac:dyDescent="0.3">
      <c r="A140" s="23"/>
      <c r="B140" s="15"/>
      <c r="C140" s="11"/>
      <c r="D140" s="6" t="s">
        <v>21</v>
      </c>
      <c r="E140" s="42" t="s">
        <v>58</v>
      </c>
      <c r="F140" s="43">
        <v>150</v>
      </c>
      <c r="G140" s="43">
        <v>8.6</v>
      </c>
      <c r="H140" s="43">
        <v>6.09</v>
      </c>
      <c r="I140" s="43">
        <v>38.64</v>
      </c>
      <c r="J140" s="43">
        <v>243.8</v>
      </c>
      <c r="K140" s="44" t="s">
        <v>70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51</v>
      </c>
      <c r="F141" s="43">
        <v>222</v>
      </c>
      <c r="G141" s="43">
        <v>0.13</v>
      </c>
      <c r="H141" s="43">
        <v>0.02</v>
      </c>
      <c r="I141" s="43">
        <v>15.2</v>
      </c>
      <c r="J141" s="43">
        <v>62</v>
      </c>
      <c r="K141" s="44">
        <v>377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3.75</v>
      </c>
      <c r="H142" s="43">
        <v>0.25</v>
      </c>
      <c r="I142" s="43">
        <v>24.37</v>
      </c>
      <c r="J142" s="43">
        <v>114.87</v>
      </c>
      <c r="K142" s="44" t="s">
        <v>67</v>
      </c>
      <c r="L142" s="43">
        <v>87.36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542</v>
      </c>
      <c r="G146" s="19">
        <f t="shared" ref="G146:J146" si="70">SUM(G139:G145)</f>
        <v>24.58</v>
      </c>
      <c r="H146" s="19">
        <f t="shared" si="70"/>
        <v>17.8</v>
      </c>
      <c r="I146" s="19">
        <f t="shared" si="70"/>
        <v>82.990000000000009</v>
      </c>
      <c r="J146" s="19">
        <f t="shared" si="70"/>
        <v>596.67000000000007</v>
      </c>
      <c r="K146" s="25"/>
      <c r="L146" s="19">
        <f t="shared" ref="L146" si="71">SUM(L139:L145)</f>
        <v>87.36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542</v>
      </c>
      <c r="G157" s="32">
        <f t="shared" ref="G157" si="74">G146+G156</f>
        <v>24.58</v>
      </c>
      <c r="H157" s="32">
        <f t="shared" ref="H157" si="75">H146+H156</f>
        <v>17.8</v>
      </c>
      <c r="I157" s="32">
        <f t="shared" ref="I157" si="76">I146+I156</f>
        <v>82.990000000000009</v>
      </c>
      <c r="J157" s="32">
        <f t="shared" ref="J157:L157" si="77">J146+J156</f>
        <v>596.67000000000007</v>
      </c>
      <c r="K157" s="32"/>
      <c r="L157" s="32">
        <f t="shared" si="77"/>
        <v>87.36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120</v>
      </c>
      <c r="G158" s="40">
        <v>8.17</v>
      </c>
      <c r="H158" s="40">
        <v>8.19</v>
      </c>
      <c r="I158" s="40">
        <v>13.61</v>
      </c>
      <c r="J158" s="40">
        <v>157</v>
      </c>
      <c r="K158" s="41" t="s">
        <v>60</v>
      </c>
      <c r="L158" s="40"/>
    </row>
    <row r="159" spans="1:12" ht="14.4" x14ac:dyDescent="0.3">
      <c r="A159" s="23"/>
      <c r="B159" s="15"/>
      <c r="C159" s="11"/>
      <c r="D159" s="6" t="s">
        <v>21</v>
      </c>
      <c r="E159" s="42" t="s">
        <v>61</v>
      </c>
      <c r="F159" s="43">
        <v>150</v>
      </c>
      <c r="G159" s="43">
        <v>3.65</v>
      </c>
      <c r="H159" s="43">
        <v>5.37</v>
      </c>
      <c r="I159" s="43">
        <v>36.68</v>
      </c>
      <c r="J159" s="43">
        <v>209.7</v>
      </c>
      <c r="K159" s="44">
        <v>304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44</v>
      </c>
      <c r="F160" s="43">
        <v>215</v>
      </c>
      <c r="G160" s="43">
        <v>0.1</v>
      </c>
      <c r="H160" s="43">
        <v>0</v>
      </c>
      <c r="I160" s="43">
        <v>14.8</v>
      </c>
      <c r="J160" s="43">
        <v>59.3</v>
      </c>
      <c r="K160" s="44">
        <v>376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2.8</v>
      </c>
      <c r="H161" s="43">
        <v>0.3</v>
      </c>
      <c r="I161" s="43">
        <v>14.48</v>
      </c>
      <c r="J161" s="43">
        <v>70</v>
      </c>
      <c r="K161" s="44" t="s">
        <v>67</v>
      </c>
      <c r="L161" s="43">
        <v>87.36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14.719999999999999</v>
      </c>
      <c r="H165" s="19">
        <f t="shared" si="78"/>
        <v>13.86</v>
      </c>
      <c r="I165" s="19">
        <f t="shared" si="78"/>
        <v>79.570000000000007</v>
      </c>
      <c r="J165" s="19">
        <f t="shared" si="78"/>
        <v>496</v>
      </c>
      <c r="K165" s="25"/>
      <c r="L165" s="19">
        <f t="shared" ref="L165" si="79">SUM(L158:L164)</f>
        <v>87.36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515</v>
      </c>
      <c r="G176" s="32">
        <f t="shared" ref="G176" si="82">G165+G175</f>
        <v>14.719999999999999</v>
      </c>
      <c r="H176" s="32">
        <f t="shared" ref="H176" si="83">H165+H175</f>
        <v>13.86</v>
      </c>
      <c r="I176" s="32">
        <f t="shared" ref="I176" si="84">I165+I175</f>
        <v>79.570000000000007</v>
      </c>
      <c r="J176" s="32">
        <f t="shared" ref="J176:L176" si="85">J165+J175</f>
        <v>496</v>
      </c>
      <c r="K176" s="32"/>
      <c r="L176" s="32">
        <f t="shared" si="85"/>
        <v>87.36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62</v>
      </c>
      <c r="F177" s="40">
        <v>120</v>
      </c>
      <c r="G177" s="40">
        <v>13.45</v>
      </c>
      <c r="H177" s="40">
        <v>13.5</v>
      </c>
      <c r="I177" s="40">
        <v>10.51</v>
      </c>
      <c r="J177" s="40">
        <v>216</v>
      </c>
      <c r="K177" s="41" t="s">
        <v>63</v>
      </c>
      <c r="L177" s="40"/>
    </row>
    <row r="178" spans="1:12" ht="14.4" x14ac:dyDescent="0.3">
      <c r="A178" s="23"/>
      <c r="B178" s="15"/>
      <c r="C178" s="11"/>
      <c r="D178" s="6" t="s">
        <v>21</v>
      </c>
      <c r="E178" s="42" t="s">
        <v>49</v>
      </c>
      <c r="F178" s="43">
        <v>150</v>
      </c>
      <c r="G178" s="43">
        <v>5.52</v>
      </c>
      <c r="H178" s="43">
        <v>4.5199999999999996</v>
      </c>
      <c r="I178" s="43">
        <v>26.45</v>
      </c>
      <c r="J178" s="43">
        <v>168.5</v>
      </c>
      <c r="K178" s="44" t="s">
        <v>71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45</v>
      </c>
      <c r="F180" s="43">
        <v>45</v>
      </c>
      <c r="G180" s="43">
        <v>3.75</v>
      </c>
      <c r="H180" s="43">
        <v>0.25</v>
      </c>
      <c r="I180" s="43">
        <v>24.37</v>
      </c>
      <c r="J180" s="43">
        <v>114.87</v>
      </c>
      <c r="K180" s="44" t="s">
        <v>67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30</v>
      </c>
      <c r="E182" s="42" t="s">
        <v>64</v>
      </c>
      <c r="F182" s="43">
        <v>200</v>
      </c>
      <c r="G182" s="43">
        <v>0.66</v>
      </c>
      <c r="H182" s="43">
        <v>0.09</v>
      </c>
      <c r="I182" s="43">
        <v>32.01</v>
      </c>
      <c r="J182" s="43">
        <v>133</v>
      </c>
      <c r="K182" s="44">
        <v>349</v>
      </c>
      <c r="L182" s="43">
        <v>87.36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23.38</v>
      </c>
      <c r="H184" s="19">
        <f t="shared" si="86"/>
        <v>18.36</v>
      </c>
      <c r="I184" s="19">
        <f t="shared" si="86"/>
        <v>93.34</v>
      </c>
      <c r="J184" s="19">
        <f t="shared" si="86"/>
        <v>632.37</v>
      </c>
      <c r="K184" s="25"/>
      <c r="L184" s="19">
        <f t="shared" ref="L184" si="87">SUM(L177:L183)</f>
        <v>87.36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515</v>
      </c>
      <c r="G195" s="32">
        <f t="shared" ref="G195" si="90">G184+G194</f>
        <v>23.38</v>
      </c>
      <c r="H195" s="32">
        <f t="shared" ref="H195" si="91">H184+H194</f>
        <v>18.36</v>
      </c>
      <c r="I195" s="32">
        <f t="shared" ref="I195" si="92">I184+I194</f>
        <v>93.34</v>
      </c>
      <c r="J195" s="32">
        <f t="shared" ref="J195:L195" si="93">J184+J194</f>
        <v>632.37</v>
      </c>
      <c r="K195" s="32"/>
      <c r="L195" s="32">
        <f t="shared" si="93"/>
        <v>87.36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535.6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21.758000000000003</v>
      </c>
      <c r="H196" s="34">
        <f t="shared" si="94"/>
        <v>16.692</v>
      </c>
      <c r="I196" s="34">
        <f t="shared" si="94"/>
        <v>82.849000000000018</v>
      </c>
      <c r="J196" s="34">
        <f t="shared" si="94"/>
        <v>570.79999999999995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87.36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Quant1</cp:lastModifiedBy>
  <dcterms:created xsi:type="dcterms:W3CDTF">2022-05-16T14:23:56Z</dcterms:created>
  <dcterms:modified xsi:type="dcterms:W3CDTF">2024-05-02T07:34:52Z</dcterms:modified>
</cp:coreProperties>
</file>